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<sst xmlns="http://schemas.openxmlformats.org/spreadsheetml/2006/main" count="60" uniqueCount="23">
  <si>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AS6</t>
  </si>
  <si>
    <t>AS8</t>
  </si>
  <si>
    <t>Primary</t>
  </si>
  <si>
    <t>Ratio</t>
  </si>
  <si>
    <t>Gearbox</t>
  </si>
  <si>
    <t>Output</t>
  </si>
  <si>
    <t>Torque</t>
  </si>
  <si>
    <t>Mechanical</t>
  </si>
  <si>
    <t>Advantage</t>
  </si>
  <si>
    <t>Nm</t>
  </si>
  <si>
    <t>Secondary</t>
  </si>
  <si>
    <t>Spur</t>
  </si>
  <si>
    <t>Attachment</t>
  </si>
  <si>
    <t>IB12/13/14</t>
  </si>
  <si>
    <t>Total</t>
  </si>
  <si>
    <t>Second</t>
  </si>
  <si>
    <t>COMBINED BEVEL AND SPUR (IB/AS) GEARBOXES</t>
  </si>
  <si>
    <t>MA updated in line with current product brochures</t>
  </si>
  <si>
    <t>Thrust</t>
  </si>
  <si>
    <r>
      <t xml:space="preserve">SIZING CHART FOR  </t>
    </r>
    <r>
      <rPr>
        <b/>
        <u val="single"/>
        <sz val="16"/>
        <color indexed="12"/>
        <rFont val="Arial"/>
        <family val="2"/>
      </rPr>
      <t>MANUAL</t>
    </r>
    <r>
      <rPr>
        <b/>
        <sz val="16"/>
        <rFont val="Arial"/>
        <family val="2"/>
      </rPr>
      <t xml:space="preserve">  OPERATION</t>
    </r>
  </si>
  <si>
    <t>IB12 = 670,  IB13 = 1112  IB14 = 1557</t>
  </si>
  <si>
    <t>For torques at 8018 Nm or lower refer to the HOB data sheet</t>
  </si>
  <si>
    <t>kN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</si>
</sst>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2" fontId="5" fillId="35" borderId="1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2" fontId="5" fillId="35" borderId="21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wrapText="1"/>
    </xf>
    <xf numFmtId="0" fontId="4" fillId="35" borderId="27" xfId="0" applyFont="1" applyFill="1" applyBorder="1" applyAlignment="1">
      <alignment horizontal="center" wrapText="1"/>
    </xf>
    <xf numFmtId="1" fontId="5" fillId="35" borderId="28" xfId="0" applyNumberFormat="1" applyFont="1" applyFill="1" applyBorder="1" applyAlignment="1">
      <alignment horizontal="center"/>
    </xf>
    <xf numFmtId="1" fontId="5" fillId="35" borderId="27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36" borderId="30" xfId="0" applyFont="1" applyFill="1" applyBorder="1" applyAlignment="1">
      <alignment horizontal="center" wrapText="1"/>
    </xf>
    <xf numFmtId="0" fontId="42" fillId="36" borderId="30" xfId="0" applyFont="1" applyFill="1" applyBorder="1" applyAlignment="1">
      <alignment horizontal="center" vertical="center" wrapText="1"/>
    </xf>
    <xf numFmtId="0" fontId="42" fillId="36" borderId="31" xfId="0" applyFont="1" applyFill="1" applyBorder="1" applyAlignment="1">
      <alignment horizontal="center" vertical="center" wrapText="1"/>
    </xf>
    <xf numFmtId="1" fontId="5" fillId="36" borderId="29" xfId="0" applyNumberFormat="1" applyFont="1" applyFill="1" applyBorder="1" applyAlignment="1">
      <alignment horizontal="center" vertical="center" wrapText="1"/>
    </xf>
    <xf numFmtId="1" fontId="5" fillId="36" borderId="30" xfId="0" applyNumberFormat="1" applyFont="1" applyFill="1" applyBorder="1" applyAlignment="1">
      <alignment horizontal="center" vertical="center" wrapText="1"/>
    </xf>
    <xf numFmtId="1" fontId="5" fillId="36" borderId="3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600075</xdr:rowOff>
    </xdr:to>
    <xdr:pic>
      <xdr:nvPicPr>
        <xdr:cNvPr id="1" name="Picture 1" descr="Ge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PageLayoutView="0" workbookViewId="0" topLeftCell="A3">
      <selection activeCell="A3" sqref="A3:L3"/>
    </sheetView>
  </sheetViews>
  <sheetFormatPr defaultColWidth="9.140625" defaultRowHeight="12.75"/>
  <cols>
    <col min="1" max="1" width="10.7109375" style="0" customWidth="1"/>
    <col min="2" max="2" width="7.7109375" style="0" customWidth="1"/>
    <col min="3" max="3" width="11.28125" style="0" customWidth="1"/>
    <col min="4" max="4" width="7.8515625" style="0" customWidth="1"/>
    <col min="5" max="5" width="11.00390625" style="0" customWidth="1"/>
    <col min="6" max="6" width="7.57421875" style="0" customWidth="1"/>
    <col min="7" max="7" width="11.28125" style="0" customWidth="1"/>
    <col min="8" max="8" width="11.7109375" style="0" customWidth="1"/>
    <col min="9" max="9" width="5.8515625" style="0" customWidth="1"/>
    <col min="10" max="10" width="11.8515625" style="0" customWidth="1"/>
    <col min="11" max="11" width="12.140625" style="0" customWidth="1"/>
    <col min="12" max="12" width="22.7109375" style="0" customWidth="1"/>
  </cols>
  <sheetData>
    <row r="1" ht="57" customHeight="1"/>
    <row r="2" spans="1:12" ht="20.25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2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13.5" thickBot="1"/>
    <row r="6" spans="1:12" ht="15" customHeight="1">
      <c r="A6" s="26" t="s">
        <v>2</v>
      </c>
      <c r="B6" s="4" t="s">
        <v>2</v>
      </c>
      <c r="C6" s="5" t="s">
        <v>2</v>
      </c>
      <c r="D6" s="4" t="s">
        <v>2</v>
      </c>
      <c r="E6" s="28" t="s">
        <v>10</v>
      </c>
      <c r="F6" s="16" t="s">
        <v>15</v>
      </c>
      <c r="G6" s="17" t="s">
        <v>10</v>
      </c>
      <c r="H6" s="30" t="s">
        <v>10</v>
      </c>
      <c r="I6" s="36" t="s">
        <v>14</v>
      </c>
      <c r="J6" s="37" t="s">
        <v>14</v>
      </c>
      <c r="K6" s="50" t="s">
        <v>14</v>
      </c>
      <c r="L6" s="55" t="s">
        <v>18</v>
      </c>
    </row>
    <row r="7" spans="1:12" ht="15" customHeight="1">
      <c r="A7" s="27" t="s">
        <v>4</v>
      </c>
      <c r="B7" s="6" t="s">
        <v>3</v>
      </c>
      <c r="C7" s="7" t="s">
        <v>7</v>
      </c>
      <c r="D7" s="6" t="s">
        <v>5</v>
      </c>
      <c r="E7" s="29" t="s">
        <v>11</v>
      </c>
      <c r="F7" s="18" t="s">
        <v>3</v>
      </c>
      <c r="G7" s="19" t="s">
        <v>7</v>
      </c>
      <c r="H7" s="31" t="s">
        <v>5</v>
      </c>
      <c r="I7" s="38" t="s">
        <v>3</v>
      </c>
      <c r="J7" s="39" t="s">
        <v>7</v>
      </c>
      <c r="K7" s="51" t="s">
        <v>5</v>
      </c>
      <c r="L7" s="56" t="s">
        <v>22</v>
      </c>
    </row>
    <row r="8" spans="1:12" ht="15" customHeight="1">
      <c r="A8" s="8"/>
      <c r="B8" s="9"/>
      <c r="C8" s="7" t="s">
        <v>8</v>
      </c>
      <c r="D8" s="6" t="s">
        <v>6</v>
      </c>
      <c r="E8" s="29" t="s">
        <v>12</v>
      </c>
      <c r="F8" s="18"/>
      <c r="G8" s="19" t="s">
        <v>8</v>
      </c>
      <c r="H8" s="31" t="s">
        <v>6</v>
      </c>
      <c r="I8" s="40"/>
      <c r="J8" s="39" t="s">
        <v>8</v>
      </c>
      <c r="K8" s="51" t="s">
        <v>6</v>
      </c>
      <c r="L8" s="59"/>
    </row>
    <row r="9" spans="1:12" s="1" customFormat="1" ht="15" customHeight="1" thickBot="1">
      <c r="A9" s="10"/>
      <c r="B9" s="11"/>
      <c r="C9" s="12"/>
      <c r="D9" s="11" t="s">
        <v>9</v>
      </c>
      <c r="E9" s="20"/>
      <c r="F9" s="21"/>
      <c r="G9" s="22"/>
      <c r="H9" s="32" t="s">
        <v>9</v>
      </c>
      <c r="I9" s="41"/>
      <c r="J9" s="42"/>
      <c r="K9" s="52" t="s">
        <v>9</v>
      </c>
      <c r="L9" s="57"/>
    </row>
    <row r="10" spans="1:12" ht="12.75">
      <c r="A10" s="48" t="s">
        <v>13</v>
      </c>
      <c r="B10" s="43">
        <v>6</v>
      </c>
      <c r="C10" s="43">
        <v>5.1</v>
      </c>
      <c r="D10" s="43">
        <v>10846</v>
      </c>
      <c r="E10" s="44" t="s">
        <v>0</v>
      </c>
      <c r="F10" s="45">
        <v>6</v>
      </c>
      <c r="G10" s="45">
        <v>5.4</v>
      </c>
      <c r="H10" s="49">
        <v>1700</v>
      </c>
      <c r="I10" s="47">
        <f>B10*F10</f>
        <v>36</v>
      </c>
      <c r="J10" s="46">
        <f>C10*G10</f>
        <v>27.54</v>
      </c>
      <c r="K10" s="53">
        <f>MIN(D10,H10*C10)</f>
        <v>8670</v>
      </c>
      <c r="L10" s="60" t="s">
        <v>20</v>
      </c>
    </row>
    <row r="11" spans="1:12" ht="12.75">
      <c r="A11" s="48" t="s">
        <v>13</v>
      </c>
      <c r="B11" s="43">
        <v>8</v>
      </c>
      <c r="C11" s="43">
        <v>6.8</v>
      </c>
      <c r="D11" s="43">
        <v>10846</v>
      </c>
      <c r="E11" s="44" t="s">
        <v>0</v>
      </c>
      <c r="F11" s="45">
        <v>6</v>
      </c>
      <c r="G11" s="45">
        <v>5.4</v>
      </c>
      <c r="H11" s="49">
        <v>1700</v>
      </c>
      <c r="I11" s="47">
        <f>B11*F11</f>
        <v>48</v>
      </c>
      <c r="J11" s="46">
        <f>C11*G11</f>
        <v>36.72</v>
      </c>
      <c r="K11" s="53">
        <f>MIN(D11,H11*C11)</f>
        <v>10846</v>
      </c>
      <c r="L11" s="60"/>
    </row>
    <row r="12" spans="1:12" ht="13.5" thickBot="1">
      <c r="A12" s="13" t="s">
        <v>13</v>
      </c>
      <c r="B12" s="14">
        <v>8</v>
      </c>
      <c r="C12" s="15">
        <v>6.8</v>
      </c>
      <c r="D12" s="14">
        <v>10846</v>
      </c>
      <c r="E12" s="23" t="s">
        <v>0</v>
      </c>
      <c r="F12" s="24">
        <v>8</v>
      </c>
      <c r="G12" s="25">
        <v>7.2</v>
      </c>
      <c r="H12" s="33">
        <v>1700</v>
      </c>
      <c r="I12" s="34">
        <f>B12*F12</f>
        <v>64</v>
      </c>
      <c r="J12" s="35">
        <f>C12*G12</f>
        <v>48.96</v>
      </c>
      <c r="K12" s="54">
        <f>MIN(D12,H12*C12)</f>
        <v>10846</v>
      </c>
      <c r="L12" s="61"/>
    </row>
    <row r="13" spans="1:12" ht="12.75" customHeight="1">
      <c r="A13" s="48" t="s">
        <v>13</v>
      </c>
      <c r="B13" s="43">
        <v>6</v>
      </c>
      <c r="C13" s="43">
        <v>5.1</v>
      </c>
      <c r="D13" s="43">
        <v>10846</v>
      </c>
      <c r="E13" s="44" t="s">
        <v>1</v>
      </c>
      <c r="F13" s="45">
        <v>10</v>
      </c>
      <c r="G13" s="45">
        <v>9.18</v>
      </c>
      <c r="H13" s="49">
        <v>2550</v>
      </c>
      <c r="I13" s="47">
        <f aca="true" t="shared" si="0" ref="I13:I19">B13*F13</f>
        <v>60</v>
      </c>
      <c r="J13" s="46">
        <f aca="true" t="shared" si="1" ref="J13:J19">C13*G13</f>
        <v>46.818</v>
      </c>
      <c r="K13" s="53">
        <f aca="true" t="shared" si="2" ref="K13:K19">MIN(D13,H13*C13)</f>
        <v>10846</v>
      </c>
      <c r="L13" s="62" t="s">
        <v>20</v>
      </c>
    </row>
    <row r="14" spans="1:12" ht="12.75">
      <c r="A14" s="48" t="s">
        <v>13</v>
      </c>
      <c r="B14" s="43">
        <v>8</v>
      </c>
      <c r="C14" s="43">
        <v>6.8</v>
      </c>
      <c r="D14" s="43">
        <v>10846</v>
      </c>
      <c r="E14" s="44" t="s">
        <v>1</v>
      </c>
      <c r="F14" s="45">
        <v>8</v>
      </c>
      <c r="G14" s="45">
        <v>7.156</v>
      </c>
      <c r="H14" s="49">
        <v>2550</v>
      </c>
      <c r="I14" s="47">
        <f t="shared" si="0"/>
        <v>64</v>
      </c>
      <c r="J14" s="46">
        <f t="shared" si="1"/>
        <v>48.660799999999995</v>
      </c>
      <c r="K14" s="53">
        <f t="shared" si="2"/>
        <v>10846</v>
      </c>
      <c r="L14" s="63"/>
    </row>
    <row r="15" spans="1:12" ht="12.75">
      <c r="A15" s="48" t="s">
        <v>13</v>
      </c>
      <c r="B15" s="43">
        <v>6</v>
      </c>
      <c r="C15" s="43">
        <v>5.1</v>
      </c>
      <c r="D15" s="43">
        <v>10846</v>
      </c>
      <c r="E15" s="44" t="s">
        <v>1</v>
      </c>
      <c r="F15" s="45">
        <v>12</v>
      </c>
      <c r="G15" s="45">
        <v>11.03</v>
      </c>
      <c r="H15" s="49">
        <v>2550</v>
      </c>
      <c r="I15" s="47">
        <f t="shared" si="0"/>
        <v>72</v>
      </c>
      <c r="J15" s="46">
        <f t="shared" si="1"/>
        <v>56.25299999999999</v>
      </c>
      <c r="K15" s="53">
        <f t="shared" si="2"/>
        <v>10846</v>
      </c>
      <c r="L15" s="63"/>
    </row>
    <row r="16" spans="1:12" ht="12.75">
      <c r="A16" s="48" t="s">
        <v>13</v>
      </c>
      <c r="B16" s="43">
        <v>8</v>
      </c>
      <c r="C16" s="43">
        <v>6.8</v>
      </c>
      <c r="D16" s="43">
        <v>10846</v>
      </c>
      <c r="E16" s="44" t="s">
        <v>1</v>
      </c>
      <c r="F16" s="45">
        <v>10</v>
      </c>
      <c r="G16" s="45">
        <v>9.18</v>
      </c>
      <c r="H16" s="49">
        <v>2550</v>
      </c>
      <c r="I16" s="47">
        <f t="shared" si="0"/>
        <v>80</v>
      </c>
      <c r="J16" s="46">
        <f t="shared" si="1"/>
        <v>62.424</v>
      </c>
      <c r="K16" s="53">
        <f t="shared" si="2"/>
        <v>10846</v>
      </c>
      <c r="L16" s="63"/>
    </row>
    <row r="17" spans="1:12" ht="12.75">
      <c r="A17" s="48" t="s">
        <v>13</v>
      </c>
      <c r="B17" s="43">
        <v>6</v>
      </c>
      <c r="C17" s="43">
        <v>5.1</v>
      </c>
      <c r="D17" s="43">
        <v>10846</v>
      </c>
      <c r="E17" s="44" t="s">
        <v>1</v>
      </c>
      <c r="F17" s="45">
        <v>15</v>
      </c>
      <c r="G17" s="45">
        <v>13.52</v>
      </c>
      <c r="H17" s="49">
        <v>2550</v>
      </c>
      <c r="I17" s="47">
        <f t="shared" si="0"/>
        <v>90</v>
      </c>
      <c r="J17" s="46">
        <f t="shared" si="1"/>
        <v>68.952</v>
      </c>
      <c r="K17" s="53">
        <f t="shared" si="2"/>
        <v>10846</v>
      </c>
      <c r="L17" s="63"/>
    </row>
    <row r="18" spans="1:12" ht="12.75">
      <c r="A18" s="48" t="s">
        <v>13</v>
      </c>
      <c r="B18" s="43">
        <v>8</v>
      </c>
      <c r="C18" s="43">
        <v>6.8</v>
      </c>
      <c r="D18" s="43">
        <v>10846</v>
      </c>
      <c r="E18" s="44" t="s">
        <v>1</v>
      </c>
      <c r="F18" s="45">
        <v>12</v>
      </c>
      <c r="G18" s="45">
        <v>11.03</v>
      </c>
      <c r="H18" s="49">
        <v>2550</v>
      </c>
      <c r="I18" s="47">
        <f t="shared" si="0"/>
        <v>96</v>
      </c>
      <c r="J18" s="46">
        <f t="shared" si="1"/>
        <v>75.00399999999999</v>
      </c>
      <c r="K18" s="53">
        <f t="shared" si="2"/>
        <v>10846</v>
      </c>
      <c r="L18" s="63"/>
    </row>
    <row r="19" spans="1:12" ht="13.5" thickBot="1">
      <c r="A19" s="13" t="s">
        <v>13</v>
      </c>
      <c r="B19" s="14">
        <v>8</v>
      </c>
      <c r="C19" s="15">
        <v>6.8</v>
      </c>
      <c r="D19" s="14">
        <v>10846</v>
      </c>
      <c r="E19" s="23" t="s">
        <v>1</v>
      </c>
      <c r="F19" s="24">
        <v>15</v>
      </c>
      <c r="G19" s="25">
        <v>13.52</v>
      </c>
      <c r="H19" s="33">
        <v>2550</v>
      </c>
      <c r="I19" s="34">
        <f t="shared" si="0"/>
        <v>120</v>
      </c>
      <c r="J19" s="35">
        <f t="shared" si="1"/>
        <v>91.93599999999999</v>
      </c>
      <c r="K19" s="54">
        <f t="shared" si="2"/>
        <v>10846</v>
      </c>
      <c r="L19" s="64"/>
    </row>
    <row r="21" ht="12.75">
      <c r="A21" s="3" t="s">
        <v>17</v>
      </c>
    </row>
    <row r="22" ht="12.75">
      <c r="A22" s="65" t="s">
        <v>21</v>
      </c>
    </row>
  </sheetData>
  <sheetProtection/>
  <mergeCells count="4">
    <mergeCell ref="A2:L2"/>
    <mergeCell ref="A3:L3"/>
    <mergeCell ref="L13:L19"/>
    <mergeCell ref="L10:L12"/>
  </mergeCells>
  <printOptions horizontalCentered="1" verticalCentered="1"/>
  <pageMargins left="0.71" right="0.24" top="0.3937007874015748" bottom="2.362204724409449" header="0.5905511811023623" footer="0.5905511811023623"/>
  <pageSetup fitToHeight="1" fitToWidth="1" horizontalDpi="300" verticalDpi="300" orientation="portrait" paperSize="9" scale="63" r:id="rId2"/>
  <headerFooter alignWithMargins="0">
    <oddFooter>&amp;LGB ISSUE3 28/8/09&amp;R&amp;F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Lakoues, Ahmed</cp:lastModifiedBy>
  <cp:lastPrinted>2010-03-04T13:54:13Z</cp:lastPrinted>
  <dcterms:created xsi:type="dcterms:W3CDTF">1999-07-09T07:41:58Z</dcterms:created>
  <dcterms:modified xsi:type="dcterms:W3CDTF">2014-06-24T23:16:42Z</dcterms:modified>
  <cp:category/>
  <cp:version/>
  <cp:contentType/>
  <cp:contentStatus/>
</cp:coreProperties>
</file>